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2600" windowHeight="7620"/>
  </bookViews>
  <sheets>
    <sheet name="Publicación" sheetId="4" r:id="rId1"/>
    <sheet name="Criterio para Cálculo" sheetId="3" r:id="rId2"/>
  </sheets>
  <definedNames>
    <definedName name="_xlnm.Print_Area" localSheetId="0">Publicación!$A$1:$F$48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4" l="1"/>
  <c r="C44" i="4" l="1"/>
  <c r="E44" i="4"/>
</calcChain>
</file>

<file path=xl/sharedStrings.xml><?xml version="1.0" encoding="utf-8"?>
<sst xmlns="http://schemas.openxmlformats.org/spreadsheetml/2006/main" count="41" uniqueCount="41">
  <si>
    <t>Empresa</t>
  </si>
  <si>
    <t>10 KG</t>
  </si>
  <si>
    <t>15 KG</t>
  </si>
  <si>
    <t>45 KG</t>
  </si>
  <si>
    <t>Amarilla Gas</t>
  </si>
  <si>
    <t>Bragas</t>
  </si>
  <si>
    <t>Cañuelas Gas</t>
  </si>
  <si>
    <t>Cooperativa CEMDO</t>
  </si>
  <si>
    <t>Cooperativa Clorinda</t>
  </si>
  <si>
    <t>Cooperativa Copetel</t>
  </si>
  <si>
    <t>Cooperativa CPE</t>
  </si>
  <si>
    <t>Cooperativa Galvez</t>
  </si>
  <si>
    <t>Cooperativa Las Varillas</t>
  </si>
  <si>
    <t>Cooperativa La Regional</t>
  </si>
  <si>
    <t>Cooperativa MISCOOP</t>
  </si>
  <si>
    <t>Cooperativa UCOOP</t>
  </si>
  <si>
    <t>Distribuidora Lidergas</t>
  </si>
  <si>
    <t>Di Marco S.A</t>
  </si>
  <si>
    <t>Dolores Gas</t>
  </si>
  <si>
    <t>Federal Gas</t>
  </si>
  <si>
    <t>Futuro Gas</t>
  </si>
  <si>
    <t>Gas Areco</t>
  </si>
  <si>
    <t>Gas Argentino</t>
  </si>
  <si>
    <t>Gas Austral</t>
  </si>
  <si>
    <t>Gas Trelew</t>
  </si>
  <si>
    <t>Italgas</t>
  </si>
  <si>
    <t>Karpino</t>
  </si>
  <si>
    <t>Las Varillas Gas</t>
  </si>
  <si>
    <t>Molle Gas</t>
  </si>
  <si>
    <t>Oeste Gas</t>
  </si>
  <si>
    <t>Propanorte</t>
  </si>
  <si>
    <t>REFSA</t>
  </si>
  <si>
    <t>Region Gas</t>
  </si>
  <si>
    <t>Sartini Gas</t>
  </si>
  <si>
    <t>Shell Gas</t>
  </si>
  <si>
    <t>Special Gas</t>
  </si>
  <si>
    <t>Surgas</t>
  </si>
  <si>
    <t>Total Gas</t>
  </si>
  <si>
    <t>YPF Gas</t>
  </si>
  <si>
    <t>Parque de Envases Aptos entre período 01/01/2009 al 31/12/2018</t>
  </si>
  <si>
    <t>Nota: A partir de datos de fabricación y acondicionamiento de envases para el período entre el 01/01/2009 al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</si>
</sst>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color theme="0"/>
      <name val="Roboto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Roboto Ligh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4" fillId="2" borderId="0" xfId="0" applyFont="1" applyFill="1" applyBorder="1"/>
    <xf numFmtId="0" fontId="0" fillId="2" borderId="0" xfId="0" applyFill="1" applyBorder="1"/>
    <xf numFmtId="0" fontId="4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3" fontId="0" fillId="0" borderId="9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0" fontId="0" fillId="2" borderId="3" xfId="0" applyFill="1" applyBorder="1"/>
    <xf numFmtId="0" fontId="6" fillId="2" borderId="0" xfId="0" applyFont="1" applyFill="1" applyBorder="1"/>
    <xf numFmtId="0" fontId="0" fillId="0" borderId="0" xfId="0" applyBorder="1"/>
    <xf numFmtId="0" fontId="1" fillId="2" borderId="3" xfId="0" applyFont="1" applyFill="1" applyBorder="1"/>
    <xf numFmtId="0" fontId="0" fillId="0" borderId="3" xfId="0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1012031</xdr:colOff>
      <xdr:row>0</xdr:row>
      <xdr:rowOff>0</xdr:rowOff>
    </xdr:from>
    <xdr:to>
      <xdr:col>4</xdr:col>
      <xdr:colOff>250031</xdr:colOff>
      <xdr:row>4</xdr:row>
      <xdr:rowOff>147083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31" y="0"/>
          <a:ext cx="3821906" cy="909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142876</xdr:rowOff>
    </xdr:from>
    <xdr:to>
      <xdr:col>9</xdr:col>
      <xdr:colOff>647700</xdr:colOff>
      <xdr:row>22</xdr:row>
      <xdr:rowOff>95250</xdr:rowOff>
    </xdr:to>
    <xdr:sp macro="" textlink="">
      <xdr:nvSpPr>
        <xdr:cNvPr id="2" name="CuadroTexto 1"/>
        <xdr:cNvSpPr txBox="1"/>
      </xdr:nvSpPr>
      <xdr:spPr>
        <a:xfrm>
          <a:off x="9525" y="333376"/>
          <a:ext cx="7496175" cy="3952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Criterio aplicados en la definición del Parque de Envases Hábiles</a:t>
          </a:r>
          <a:r>
            <a:rPr lang="es-AR"/>
            <a:t> </a:t>
          </a:r>
        </a:p>
        <a:p>
          <a:r>
            <a:rPr lang="es-AR" sz="1100"/>
            <a:t/>
          </a:r>
          <a:br>
            <a:rPr lang="es-AR" sz="1100"/>
          </a:br>
          <a:r>
            <a:rPr lang="es-AR" sz="1100"/>
            <a:t>1. Parque de envases aptos definido como la sumatoria de la cantidad de envases de 10, 15 y 45 kg de capacidad, Reacondicionados /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Fabricados entre las fechas 01/01/2009 – 31/12/2018.</a:t>
          </a:r>
          <a:r>
            <a:rPr lang="es-AR"/>
            <a:t> </a:t>
          </a:r>
        </a:p>
        <a:p>
          <a:endParaRPr lang="es-AR" sz="1100"/>
        </a:p>
        <a:p>
          <a:r>
            <a:rPr lang="es-AR" sz="1100"/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Se considera que todas las garrafas y cilindros poseen una vida útil de DIEZ (10) Años, conforme a lo dispuesto en la Res. ex.</a:t>
          </a:r>
          <a:r>
            <a:rPr lang="es-A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N° 2013/12</a:t>
          </a:r>
          <a:r>
            <a:rPr lang="es-A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“Normas para </a:t>
          </a:r>
          <a:r>
            <a:rPr lang="es-AR"/>
            <a:t> </a:t>
          </a:r>
          <a:r>
            <a:rPr lang="es-A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Construcción, Ensayo, Acondicionamiento y Destrucción de Microgarrafas, Garrafas y Cilindros para contener Gas Licuado de Petróleo”.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AR"/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consideran las Bajas por Envases Averiados dentro del período del ciclo apto.</a:t>
          </a:r>
          <a:r>
            <a:rPr lang="es-AR"/>
            <a:t> </a:t>
          </a:r>
        </a:p>
        <a:p>
          <a:endParaRPr lang="es-AR" sz="1100"/>
        </a:p>
        <a:p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En el caso de  las empresas fraccionadoras que hayan adquirido envases de otras operadoras (compra de Marcas/Leyendas), se tomó en </a:t>
          </a:r>
          <a:r>
            <a:rPr lang="es-AR"/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la información referente a Acondicionamientos / Fabricación de envases del anterior propietario y se suman al adquirente. En el </a:t>
          </a:r>
          <a:r>
            <a:rPr lang="es-AR"/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caso que el anterior propietario no haya declarado acondicionamientos / fabricación de esa Marca/s que posteriormente vendió, se </a:t>
          </a:r>
          <a:r>
            <a:rPr lang="es-AR"/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contabilizaron para el adquirente las cantidades con Datos propios que posee la Dirección de Gas Licuado.</a:t>
          </a:r>
          <a:r>
            <a:rPr lang="es-AR"/>
            <a:t> </a:t>
          </a:r>
        </a:p>
        <a:p>
          <a:endParaRPr lang="es-AR" sz="1100"/>
        </a:p>
        <a:p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Se realizaron comparaciones entre las DDJJ presentadas por las empresas operadoras y la Base de Datos de certificados que posee la Dirección de Gas</a:t>
          </a:r>
          <a:r>
            <a:rPr lang="es-AR"/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Licuado. En el caso de que existan discrepancias mayores al CINCO POR CIENTO (5%) entre el parque informado por la empresa fraccionadora</a:t>
          </a:r>
          <a:r>
            <a:rPr lang="es-AR"/>
            <a:t> </a:t>
          </a:r>
          <a:r>
            <a:rPr lang="es-A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 el disponible en esta Dirección y que las mismas favorezcan al operador, se toman los valores disponibles en la</a:t>
          </a:r>
          <a:r>
            <a:rPr lang="es-AR"/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Dirección, caso contrario, el declarado por la Empresa.</a:t>
          </a:r>
          <a:r>
            <a:rPr lang="es-AR"/>
            <a:t> Cuando el parque informado</a:t>
          </a:r>
          <a:r>
            <a:rPr lang="es-AR" baseline="0"/>
            <a:t> es menor al valor de la Base de Datos, se adoptará el valor de la Base.</a:t>
          </a:r>
        </a:p>
        <a:p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49"/>
  <sheetViews>
    <sheetView showGridLines="0" tabSelected="1" zoomScale="80" zoomScaleNormal="80" workbookViewId="0">
      <selection sqref="A1:F48"/>
    </sheetView>
  </sheetViews>
  <sheetFormatPr baseColWidth="10" defaultRowHeight="14.4"/>
  <cols>
    <col min="2" max="2" width="25.109375" customWidth="1"/>
    <col min="3" max="3" width="21.109375" customWidth="1"/>
    <col min="4" max="4" width="22.5546875" customWidth="1"/>
    <col min="5" max="5" width="21.5546875" customWidth="1"/>
  </cols>
  <sheetData>
    <row r="4" spans="1:7">
      <c r="A4" s="23"/>
      <c r="B4" s="23"/>
      <c r="C4" s="23"/>
      <c r="D4" s="23"/>
      <c r="E4" s="23"/>
    </row>
    <row r="5" spans="1:7">
      <c r="A5" s="21"/>
      <c r="B5" s="2"/>
      <c r="C5" s="2"/>
      <c r="D5" s="2"/>
      <c r="E5" s="2"/>
      <c r="F5" s="2"/>
      <c r="G5" s="23"/>
    </row>
    <row r="6" spans="1:7">
      <c r="A6" s="21"/>
      <c r="B6" s="22" t="s">
        <v>39</v>
      </c>
      <c r="C6" s="2"/>
      <c r="D6" s="2"/>
      <c r="E6" s="2"/>
      <c r="F6" s="2"/>
      <c r="G6" s="23"/>
    </row>
    <row r="7" spans="1:7" ht="15" thickBot="1">
      <c r="A7" s="21"/>
      <c r="B7" s="23"/>
      <c r="C7" s="2"/>
      <c r="D7" s="2"/>
      <c r="E7" s="2"/>
      <c r="F7" s="2"/>
      <c r="G7" s="23"/>
    </row>
    <row r="8" spans="1:7" ht="15" thickBot="1">
      <c r="A8" s="21"/>
      <c r="B8" s="8" t="s">
        <v>0</v>
      </c>
      <c r="C8" s="9" t="s">
        <v>1</v>
      </c>
      <c r="D8" s="9" t="s">
        <v>2</v>
      </c>
      <c r="E8" s="9" t="s">
        <v>3</v>
      </c>
      <c r="F8" s="2"/>
      <c r="G8" s="23"/>
    </row>
    <row r="9" spans="1:7">
      <c r="A9" s="21"/>
      <c r="B9" s="12" t="s">
        <v>4</v>
      </c>
      <c r="C9" s="15">
        <v>1458691</v>
      </c>
      <c r="D9" s="18">
        <v>40909</v>
      </c>
      <c r="E9" s="15">
        <v>77385</v>
      </c>
      <c r="F9" s="2"/>
      <c r="G9" s="23"/>
    </row>
    <row r="10" spans="1:7">
      <c r="A10" s="21"/>
      <c r="B10" s="13" t="s">
        <v>5</v>
      </c>
      <c r="C10" s="16">
        <v>169297</v>
      </c>
      <c r="D10" s="19">
        <v>3601</v>
      </c>
      <c r="E10" s="16">
        <v>3601</v>
      </c>
      <c r="F10" s="2"/>
      <c r="G10" s="23"/>
    </row>
    <row r="11" spans="1:7">
      <c r="A11" s="21"/>
      <c r="B11" s="13" t="s">
        <v>6</v>
      </c>
      <c r="C11" s="16">
        <v>2449038</v>
      </c>
      <c r="D11" s="19">
        <v>37909</v>
      </c>
      <c r="E11" s="16">
        <v>133386</v>
      </c>
      <c r="F11" s="2"/>
      <c r="G11" s="23"/>
    </row>
    <row r="12" spans="1:7">
      <c r="A12" s="21"/>
      <c r="B12" s="13" t="s">
        <v>7</v>
      </c>
      <c r="C12" s="16">
        <v>45771</v>
      </c>
      <c r="D12" s="19">
        <v>2681</v>
      </c>
      <c r="E12" s="16">
        <v>4917</v>
      </c>
      <c r="F12" s="2"/>
      <c r="G12" s="23"/>
    </row>
    <row r="13" spans="1:7">
      <c r="A13" s="21"/>
      <c r="B13" s="13" t="s">
        <v>8</v>
      </c>
      <c r="C13" s="16">
        <v>18653</v>
      </c>
      <c r="D13" s="19">
        <v>156</v>
      </c>
      <c r="E13" s="16">
        <v>864</v>
      </c>
      <c r="F13" s="2"/>
      <c r="G13" s="23"/>
    </row>
    <row r="14" spans="1:7">
      <c r="A14" s="21"/>
      <c r="B14" s="13" t="s">
        <v>9</v>
      </c>
      <c r="C14" s="16">
        <v>24428</v>
      </c>
      <c r="D14" s="19">
        <v>258</v>
      </c>
      <c r="E14" s="16">
        <v>3981</v>
      </c>
      <c r="F14" s="2"/>
      <c r="G14" s="23"/>
    </row>
    <row r="15" spans="1:7">
      <c r="A15" s="21"/>
      <c r="B15" s="13" t="s">
        <v>10</v>
      </c>
      <c r="C15" s="16">
        <v>24869</v>
      </c>
      <c r="D15" s="19">
        <v>1973</v>
      </c>
      <c r="E15" s="16">
        <v>3891</v>
      </c>
      <c r="F15" s="2"/>
      <c r="G15" s="23"/>
    </row>
    <row r="16" spans="1:7">
      <c r="A16" s="21"/>
      <c r="B16" s="13" t="s">
        <v>11</v>
      </c>
      <c r="C16" s="16">
        <v>43331</v>
      </c>
      <c r="D16" s="19">
        <v>6520</v>
      </c>
      <c r="E16" s="16">
        <v>7853</v>
      </c>
      <c r="F16" s="2"/>
      <c r="G16" s="23"/>
    </row>
    <row r="17" spans="1:7">
      <c r="A17" s="21"/>
      <c r="B17" s="13" t="s">
        <v>12</v>
      </c>
      <c r="C17" s="16">
        <v>46428</v>
      </c>
      <c r="D17" s="19">
        <v>2039</v>
      </c>
      <c r="E17" s="16">
        <v>2194</v>
      </c>
      <c r="F17" s="2"/>
      <c r="G17" s="23"/>
    </row>
    <row r="18" spans="1:7">
      <c r="A18" s="21"/>
      <c r="B18" s="13" t="s">
        <v>13</v>
      </c>
      <c r="C18" s="16">
        <v>0</v>
      </c>
      <c r="D18" s="19">
        <v>0</v>
      </c>
      <c r="E18" s="16">
        <v>4026</v>
      </c>
      <c r="F18" s="2"/>
      <c r="G18" s="23"/>
    </row>
    <row r="19" spans="1:7">
      <c r="A19" s="21"/>
      <c r="B19" s="13" t="s">
        <v>14</v>
      </c>
      <c r="C19" s="16">
        <v>121073</v>
      </c>
      <c r="D19" s="19">
        <v>3028</v>
      </c>
      <c r="E19" s="16">
        <v>5523</v>
      </c>
      <c r="F19" s="2"/>
      <c r="G19" s="23"/>
    </row>
    <row r="20" spans="1:7">
      <c r="A20" s="21"/>
      <c r="B20" s="13" t="s">
        <v>15</v>
      </c>
      <c r="C20" s="16">
        <v>44616</v>
      </c>
      <c r="D20" s="19">
        <v>2107</v>
      </c>
      <c r="E20" s="16">
        <v>5667</v>
      </c>
      <c r="F20" s="2"/>
      <c r="G20" s="23"/>
    </row>
    <row r="21" spans="1:7">
      <c r="A21" s="21"/>
      <c r="B21" s="13" t="s">
        <v>16</v>
      </c>
      <c r="C21" s="16">
        <v>0</v>
      </c>
      <c r="D21" s="19">
        <v>0</v>
      </c>
      <c r="E21" s="16">
        <v>4611</v>
      </c>
      <c r="F21" s="2"/>
      <c r="G21" s="23"/>
    </row>
    <row r="22" spans="1:7">
      <c r="A22" s="21"/>
      <c r="B22" s="13" t="s">
        <v>17</v>
      </c>
      <c r="C22" s="16">
        <v>181991</v>
      </c>
      <c r="D22" s="19">
        <v>3483</v>
      </c>
      <c r="E22" s="16">
        <v>16826</v>
      </c>
      <c r="F22" s="2"/>
      <c r="G22" s="23"/>
    </row>
    <row r="23" spans="1:7">
      <c r="A23" s="21"/>
      <c r="B23" s="13" t="s">
        <v>18</v>
      </c>
      <c r="C23" s="16">
        <v>743907</v>
      </c>
      <c r="D23" s="19">
        <v>8249</v>
      </c>
      <c r="E23" s="16">
        <v>19619</v>
      </c>
      <c r="F23" s="2"/>
      <c r="G23" s="23"/>
    </row>
    <row r="24" spans="1:7">
      <c r="A24" s="21"/>
      <c r="B24" s="13" t="s">
        <v>19</v>
      </c>
      <c r="C24" s="16">
        <v>446732</v>
      </c>
      <c r="D24" s="19">
        <v>4947</v>
      </c>
      <c r="E24" s="16">
        <v>5678</v>
      </c>
      <c r="F24" s="2"/>
      <c r="G24" s="23"/>
    </row>
    <row r="25" spans="1:7">
      <c r="A25" s="21"/>
      <c r="B25" s="13" t="s">
        <v>20</v>
      </c>
      <c r="C25" s="16">
        <v>549479</v>
      </c>
      <c r="D25" s="19">
        <v>6251</v>
      </c>
      <c r="E25" s="16">
        <v>16334</v>
      </c>
      <c r="F25" s="2"/>
      <c r="G25" s="23"/>
    </row>
    <row r="26" spans="1:7">
      <c r="A26" s="21"/>
      <c r="B26" s="13" t="s">
        <v>21</v>
      </c>
      <c r="C26" s="16">
        <v>204830</v>
      </c>
      <c r="D26" s="19">
        <v>6784</v>
      </c>
      <c r="E26" s="16">
        <v>29600</v>
      </c>
      <c r="F26" s="2"/>
      <c r="G26" s="23"/>
    </row>
    <row r="27" spans="1:7">
      <c r="A27" s="21"/>
      <c r="B27" s="13" t="s">
        <v>22</v>
      </c>
      <c r="C27" s="16">
        <v>113642</v>
      </c>
      <c r="D27" s="19">
        <v>5109</v>
      </c>
      <c r="E27" s="16">
        <v>2126</v>
      </c>
      <c r="F27" s="2"/>
      <c r="G27" s="23"/>
    </row>
    <row r="28" spans="1:7">
      <c r="A28" s="21"/>
      <c r="B28" s="13" t="s">
        <v>23</v>
      </c>
      <c r="C28" s="16">
        <v>39094</v>
      </c>
      <c r="D28" s="19">
        <v>660</v>
      </c>
      <c r="E28" s="16">
        <v>8478</v>
      </c>
      <c r="F28" s="2"/>
      <c r="G28" s="23"/>
    </row>
    <row r="29" spans="1:7">
      <c r="A29" s="21"/>
      <c r="B29" s="13" t="s">
        <v>24</v>
      </c>
      <c r="C29" s="16">
        <v>20809</v>
      </c>
      <c r="D29" s="19">
        <v>3202</v>
      </c>
      <c r="E29" s="16">
        <v>371</v>
      </c>
      <c r="F29" s="2"/>
      <c r="G29" s="23"/>
    </row>
    <row r="30" spans="1:7">
      <c r="A30" s="21"/>
      <c r="B30" s="13" t="s">
        <v>25</v>
      </c>
      <c r="C30" s="16">
        <v>1050747</v>
      </c>
      <c r="D30" s="19">
        <v>23157</v>
      </c>
      <c r="E30" s="16">
        <v>41894</v>
      </c>
      <c r="F30" s="2"/>
      <c r="G30" s="23"/>
    </row>
    <row r="31" spans="1:7">
      <c r="A31" s="21"/>
      <c r="B31" s="13" t="s">
        <v>26</v>
      </c>
      <c r="C31" s="16">
        <v>0</v>
      </c>
      <c r="D31" s="19">
        <v>0</v>
      </c>
      <c r="E31" s="16">
        <v>2237</v>
      </c>
      <c r="F31" s="2"/>
      <c r="G31" s="23"/>
    </row>
    <row r="32" spans="1:7">
      <c r="A32" s="21"/>
      <c r="B32" s="13" t="s">
        <v>27</v>
      </c>
      <c r="C32" s="16">
        <v>540451</v>
      </c>
      <c r="D32" s="19">
        <v>10257</v>
      </c>
      <c r="E32" s="16">
        <v>5477</v>
      </c>
      <c r="F32" s="2"/>
      <c r="G32" s="23"/>
    </row>
    <row r="33" spans="1:7">
      <c r="A33" s="21"/>
      <c r="B33" s="13" t="s">
        <v>28</v>
      </c>
      <c r="C33" s="16">
        <v>0</v>
      </c>
      <c r="D33" s="19">
        <v>0</v>
      </c>
      <c r="E33" s="16">
        <v>4554</v>
      </c>
      <c r="F33" s="2"/>
      <c r="G33" s="23"/>
    </row>
    <row r="34" spans="1:7">
      <c r="A34" s="21"/>
      <c r="B34" s="13" t="s">
        <v>29</v>
      </c>
      <c r="C34" s="16">
        <v>77995</v>
      </c>
      <c r="D34" s="19">
        <v>3889</v>
      </c>
      <c r="E34" s="16">
        <v>7507</v>
      </c>
      <c r="F34" s="2"/>
      <c r="G34" s="23"/>
    </row>
    <row r="35" spans="1:7">
      <c r="A35" s="21"/>
      <c r="B35" s="13" t="s">
        <v>30</v>
      </c>
      <c r="C35" s="16">
        <v>82720</v>
      </c>
      <c r="D35" s="19">
        <v>6308</v>
      </c>
      <c r="E35" s="16">
        <v>2251</v>
      </c>
      <c r="F35" s="2"/>
      <c r="G35" s="23"/>
    </row>
    <row r="36" spans="1:7">
      <c r="A36" s="21"/>
      <c r="B36" s="13" t="s">
        <v>31</v>
      </c>
      <c r="C36" s="16">
        <v>50000</v>
      </c>
      <c r="D36" s="19">
        <v>0</v>
      </c>
      <c r="E36" s="16">
        <v>0</v>
      </c>
      <c r="F36" s="2"/>
      <c r="G36" s="23"/>
    </row>
    <row r="37" spans="1:7">
      <c r="A37" s="21"/>
      <c r="B37" s="13" t="s">
        <v>32</v>
      </c>
      <c r="C37" s="16">
        <v>212568</v>
      </c>
      <c r="D37" s="19">
        <v>6556</v>
      </c>
      <c r="E37" s="16">
        <v>14759</v>
      </c>
      <c r="F37" s="2"/>
      <c r="G37" s="23"/>
    </row>
    <row r="38" spans="1:7">
      <c r="A38" s="21"/>
      <c r="B38" s="13" t="s">
        <v>33</v>
      </c>
      <c r="C38" s="16">
        <v>7242</v>
      </c>
      <c r="D38" s="19">
        <v>0</v>
      </c>
      <c r="E38" s="16">
        <v>1341</v>
      </c>
      <c r="F38" s="2"/>
      <c r="G38" s="23"/>
    </row>
    <row r="39" spans="1:7">
      <c r="A39" s="21"/>
      <c r="B39" s="13" t="s">
        <v>34</v>
      </c>
      <c r="C39" s="16">
        <v>1037978</v>
      </c>
      <c r="D39" s="19">
        <v>45170</v>
      </c>
      <c r="E39" s="16">
        <v>83378</v>
      </c>
      <c r="F39" s="2"/>
      <c r="G39" s="23"/>
    </row>
    <row r="40" spans="1:7">
      <c r="A40" s="21"/>
      <c r="B40" s="13" t="s">
        <v>35</v>
      </c>
      <c r="C40" s="16">
        <v>118387</v>
      </c>
      <c r="D40" s="19">
        <v>25913</v>
      </c>
      <c r="E40" s="16">
        <v>19052</v>
      </c>
      <c r="F40" s="2"/>
      <c r="G40" s="23"/>
    </row>
    <row r="41" spans="1:7">
      <c r="A41" s="21"/>
      <c r="B41" s="13" t="s">
        <v>36</v>
      </c>
      <c r="C41" s="16">
        <v>450688</v>
      </c>
      <c r="D41" s="19">
        <v>7757</v>
      </c>
      <c r="E41" s="16">
        <v>39394</v>
      </c>
      <c r="F41" s="2"/>
      <c r="G41" s="23"/>
    </row>
    <row r="42" spans="1:7">
      <c r="A42" s="21"/>
      <c r="B42" s="13" t="s">
        <v>37</v>
      </c>
      <c r="C42" s="16">
        <v>2868200</v>
      </c>
      <c r="D42" s="19">
        <v>105139</v>
      </c>
      <c r="E42" s="16">
        <v>285097</v>
      </c>
      <c r="F42" s="2"/>
      <c r="G42" s="23"/>
    </row>
    <row r="43" spans="1:7" ht="15" thickBot="1">
      <c r="A43" s="21"/>
      <c r="B43" s="14" t="s">
        <v>38</v>
      </c>
      <c r="C43" s="17">
        <v>3841427</v>
      </c>
      <c r="D43" s="20">
        <v>380577</v>
      </c>
      <c r="E43" s="17">
        <v>401796</v>
      </c>
      <c r="F43" s="2"/>
      <c r="G43" s="23"/>
    </row>
    <row r="44" spans="1:7" ht="15" thickBot="1">
      <c r="A44" s="21"/>
      <c r="B44" s="3"/>
      <c r="C44" s="10">
        <f>SUM(C9:C43)</f>
        <v>17085082</v>
      </c>
      <c r="D44" s="11">
        <f>SUM(D9:D43)</f>
        <v>754589</v>
      </c>
      <c r="E44" s="10">
        <f>SUM(E9:E43)</f>
        <v>1265668</v>
      </c>
      <c r="F44" s="2"/>
      <c r="G44" s="23"/>
    </row>
    <row r="45" spans="1:7">
      <c r="A45" s="21"/>
      <c r="B45" s="1"/>
      <c r="C45" s="2"/>
      <c r="D45" s="2"/>
      <c r="E45" s="2"/>
      <c r="F45" s="2"/>
      <c r="G45" s="23"/>
    </row>
    <row r="46" spans="1:7">
      <c r="A46" s="21"/>
      <c r="B46" s="2"/>
      <c r="C46" s="2"/>
      <c r="D46" s="2"/>
      <c r="E46" s="2"/>
      <c r="F46" s="2"/>
      <c r="G46" s="23"/>
    </row>
    <row r="47" spans="1:7">
      <c r="A47" s="24" t="s">
        <v>40</v>
      </c>
      <c r="B47" s="2"/>
      <c r="C47" s="2"/>
      <c r="D47" s="2"/>
      <c r="E47" s="2"/>
      <c r="F47" s="2"/>
      <c r="G47" s="23"/>
    </row>
    <row r="48" spans="1:7">
      <c r="A48" s="25"/>
      <c r="B48" s="23"/>
      <c r="C48" s="23"/>
      <c r="D48" s="23"/>
      <c r="E48" s="23"/>
      <c r="F48" s="23"/>
      <c r="G48" s="23"/>
    </row>
    <row r="49" spans="1:6">
      <c r="A49" s="23"/>
      <c r="B49" s="23"/>
      <c r="C49" s="23"/>
      <c r="D49" s="23"/>
      <c r="E49" s="23"/>
      <c r="F49" s="23"/>
    </row>
  </sheetData>
  <pageMargins left="0.23622047244094491" right="0.23622047244094491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Normal="100" workbookViewId="0">
      <selection activeCell="H28" sqref="H28"/>
    </sheetView>
  </sheetViews>
  <sheetFormatPr baseColWidth="10" defaultRowHeight="14.4"/>
  <sheetData>
    <row r="1" spans="1:1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>
      <c r="A13" s="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>
      <c r="A14" s="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>
      <c r="A15" s="6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>
      <c r="A20" s="7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Publicación</vt:lpstr>
      <vt:lpstr>Criterio para Cálculo</vt:lpstr>
      <vt:lpstr>Publicación!Área_de_impresión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 Ignacio Alonso</dc:creator>
  <cp:lastModifiedBy>Usuario</cp:lastModifiedBy>
  <cp:lastPrinted>2020-01-08T15:03:42Z</cp:lastPrinted>
  <dcterms:created xsi:type="dcterms:W3CDTF">2017-12-07T17:27:02Z</dcterms:created>
  <dcterms:modified xsi:type="dcterms:W3CDTF">2020-01-08T15:05:36Z</dcterms:modified>
</cp:coreProperties>
</file>